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sia\Desktop\ZAMÓWIENIA PUBLICZNE\Zamówienia publiczne 2023\Środki czystości\"/>
    </mc:Choice>
  </mc:AlternateContent>
  <xr:revisionPtr revIDLastSave="0" documentId="13_ncr:1_{6283DB2E-7D79-41C3-9C78-9AA1094A2F4C}" xr6:coauthVersionLast="36" xr6:coauthVersionMax="36" xr10:uidLastSave="{00000000-0000-0000-0000-000000000000}"/>
  <bookViews>
    <workbookView xWindow="0" yWindow="0" windowWidth="23040" windowHeight="8652" xr2:uid="{00000000-000D-0000-FFFF-FFFF00000000}"/>
  </bookViews>
  <sheets>
    <sheet name="Formularz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2" l="1"/>
  <c r="G31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H8" i="2"/>
  <c r="J8" i="2" s="1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7" i="2"/>
  <c r="J7" i="2" s="1"/>
</calcChain>
</file>

<file path=xl/sharedStrings.xml><?xml version="1.0" encoding="utf-8"?>
<sst xmlns="http://schemas.openxmlformats.org/spreadsheetml/2006/main" count="67" uniqueCount="45">
  <si>
    <t>Lp.</t>
  </si>
  <si>
    <t>szt.</t>
  </si>
  <si>
    <t>Producent oferowanego asortymentu</t>
  </si>
  <si>
    <t>opak.</t>
  </si>
  <si>
    <t>Opis zamawianego produktu</t>
  </si>
  <si>
    <t xml:space="preserve">FORMULARZ ASORTYMENTOWO - CENOWY </t>
  </si>
  <si>
    <t>załącznik nr 2 do zapytania ofertowego</t>
  </si>
  <si>
    <r>
      <rPr>
        <b/>
        <sz val="12"/>
        <color theme="1"/>
        <rFont val="Calibri"/>
        <family val="2"/>
        <charset val="238"/>
        <scheme val="minor"/>
      </rPr>
      <t>Worki na odpady poj.  120 l</t>
    </r>
    <r>
      <rPr>
        <sz val="12"/>
        <color theme="1"/>
        <rFont val="Calibri"/>
        <family val="2"/>
        <charset val="238"/>
        <scheme val="minor"/>
      </rPr>
      <t xml:space="preserve"> (+/-2 l) - folia LDPE, rolka zawierająca co najmniej 25 szt., jednorazowe, bez  wiązań, bardzo mocne, z grubej folii (na odpady typu  karton, szkło)</t>
    </r>
  </si>
  <si>
    <r>
      <rPr>
        <b/>
        <sz val="12"/>
        <color theme="1"/>
        <rFont val="Calibri"/>
        <family val="2"/>
        <charset val="238"/>
        <scheme val="minor"/>
      </rPr>
      <t>Worki na odpady poj.  60 l</t>
    </r>
    <r>
      <rPr>
        <sz val="12"/>
        <color theme="1"/>
        <rFont val="Calibri"/>
        <family val="2"/>
        <charset val="238"/>
        <scheme val="minor"/>
      </rPr>
      <t xml:space="preserve"> (+/- 2 l), folia HDPE, rolka zawierająca co najmniej 50 szt. mocne, jednorazowe, bez  wiązań</t>
    </r>
  </si>
  <si>
    <r>
      <rPr>
        <b/>
        <sz val="12"/>
        <color theme="1"/>
        <rFont val="Calibri"/>
        <family val="2"/>
        <charset val="238"/>
        <scheme val="minor"/>
      </rPr>
      <t>Płyn czyszczący wszystkie powierzchnie</t>
    </r>
    <r>
      <rPr>
        <sz val="12"/>
        <color theme="1"/>
        <rFont val="Calibri"/>
        <family val="2"/>
        <charset val="238"/>
        <scheme val="minor"/>
      </rPr>
      <t xml:space="preserve"> – uniwersalny środek czyszczący wszystkie powierzchnie.
Pojemność opakowania 5 l , skuteczny w utrzymaniu czystości powierzchni drewnianych, lakierowanych, ceramicznych i z tworzyw sztucznych, paneli podłogowych, kafelków ściennych, parapetów, mebli kuchennych, nie pozostawiający zacieków. Myje bez szorowania i bez konieczności spłukiwania. Do stosowanioa w formie roztworu lub postaci nierozcieńczonej. Posiadający aktywną sodę,  &lt; 5 % anionowe środki powierzchniowo czynne, niejonowe środki powierzchniowo czynne, kompozycja zapachowa ( Benzyl Salicylate, Citronellol, Coumarin, Geraniol,Hexyl Cinnamal, Hydroxyisohexyl 3-Cyclohexene Carboxaldehyde, Linalool, Alpha Isomethyl- Ionone),środek konserwujący (Methylisothiazolinone, Benzisothiazolinone)Gęstość 20 ºC: 990 - 1020 kg/m³. Trwały świeży kwiatowy zapach.</t>
    </r>
  </si>
  <si>
    <r>
      <rPr>
        <b/>
        <sz val="12"/>
        <color theme="1"/>
        <rFont val="Calibri"/>
        <family val="2"/>
        <charset val="238"/>
        <scheme val="minor"/>
      </rPr>
      <t>Płyn do mycia naczyń</t>
    </r>
    <r>
      <rPr>
        <sz val="12"/>
        <color theme="1"/>
        <rFont val="Calibri"/>
        <family val="2"/>
        <charset val="238"/>
        <scheme val="minor"/>
      </rPr>
      <t xml:space="preserve"> – środek posiadający właściwości myjące zarówno w ciepłej jak i w zimnej wodzie, usuwający uporczywy tłuszcz. Pojemność</t>
    </r>
    <r>
      <rPr>
        <sz val="12"/>
        <rFont val="Calibri"/>
        <family val="2"/>
        <charset val="238"/>
        <scheme val="minor"/>
      </rPr>
      <t xml:space="preserve"> 5 l,</t>
    </r>
    <r>
      <rPr>
        <sz val="12"/>
        <color theme="1"/>
        <rFont val="Calibri"/>
        <family val="2"/>
        <charset val="238"/>
        <scheme val="minor"/>
      </rPr>
      <t xml:space="preserve"> skutecznie usuwający tłuszcz i inne zabrudzenia, delikatny dla skóry rąk,pH neutralne dla skóry, biodegradowalna formuła, gęsta konsystencja, , posiada świadectwo jakości Zdrowotnej PZH, przebadany dermatologicznie. pH: 5,3 - 5,9, Gęstość 20 ºC: 1025 kg/m³. Skład 5-15 % anionowe środki powierzchniowo czynne, &lt; 5% niejonowe środki powierzchniowo czynne, &lt; 5% amfoteryczne srodki powierzchniowo czynne, konserwant, kompozycja zapachowa.</t>
    </r>
  </si>
  <si>
    <r>
      <rPr>
        <b/>
        <sz val="12"/>
        <color theme="1"/>
        <rFont val="Calibri"/>
        <family val="2"/>
        <charset val="238"/>
        <scheme val="minor"/>
      </rPr>
      <t xml:space="preserve">Zmywak kuchenny - </t>
    </r>
    <r>
      <rPr>
        <sz val="12"/>
        <color theme="1"/>
        <rFont val="Calibri"/>
        <family val="2"/>
        <charset val="238"/>
        <scheme val="minor"/>
      </rPr>
      <t>dwustronny, z jednej strony powłoka delikatna, a z drugiej ostra warstwa, o wymiarach nie mniejszych niż 3x6x9cm. Opakowanie zawiera min. 5 szt.</t>
    </r>
  </si>
  <si>
    <r>
      <t xml:space="preserve">Ścierka do wycierania kurzu - </t>
    </r>
    <r>
      <rPr>
        <sz val="12"/>
        <color rgb="FF000000"/>
        <rFont val="Calibri"/>
        <family val="2"/>
        <charset val="238"/>
        <scheme val="minor"/>
      </rPr>
      <t>rozmiar min. 50x60 cm, wysoka chłonność i wytrzymałość, nie pozostawia włókien, do użycia na sucho i na mokro, gramatura min. 300 g/m2</t>
    </r>
  </si>
  <si>
    <r>
      <rPr>
        <b/>
        <sz val="12"/>
        <color theme="1"/>
        <rFont val="Calibri"/>
        <family val="2"/>
        <charset val="238"/>
        <scheme val="minor"/>
      </rPr>
      <t>Ścierka do wycierania kurzu</t>
    </r>
    <r>
      <rPr>
        <sz val="12"/>
        <color theme="1"/>
        <rFont val="Calibri"/>
        <family val="2"/>
        <charset val="238"/>
        <scheme val="minor"/>
      </rPr>
      <t xml:space="preserve"> - rozmiar min. 30x30 cm, z mikrofibry, wysoka chłonność i wytrzymałość, nie pozostawia włókien, do użycia na sucho i na mokro, gramatura min. 220 g/m2</t>
    </r>
  </si>
  <si>
    <r>
      <rPr>
        <b/>
        <sz val="12"/>
        <color theme="1"/>
        <rFont val="Calibri"/>
        <family val="2"/>
        <charset val="238"/>
        <scheme val="minor"/>
      </rPr>
      <t>Zagęszczony płyn -żel czyszcząco- dezynfekujący,</t>
    </r>
    <r>
      <rPr>
        <sz val="12"/>
        <color theme="1"/>
        <rFont val="Calibri"/>
        <family val="2"/>
        <charset val="238"/>
        <scheme val="minor"/>
      </rPr>
      <t xml:space="preserve"> usuwa bakterie, wirusy i grzyby, do czyszczenia i dezynfekcji urządzeń i pomieszczeń sanitarnych. Skutecznie dezynfekuje, zabijając wszelkie gatunki bakterii, wirusów i grzybów. Dzięki wysokiej gęstości oraz zawartości molekuł higieny przylega do powierzchni toalety na dłużej, aby nawet po spłukaniu zabijać bakterie. Podchloryn sodu 1- 5 %. Wodorotlenek sodu 0,5 - 2 %. Gęstość (w 20 °C) 1.077 g/cm3. Lepkość dynamiczna: 430 mPa.s. Wartość pH &gt;13. Opakowanie jednostkowe o poj. 1l</t>
    </r>
  </si>
  <si>
    <r>
      <rPr>
        <b/>
        <sz val="12"/>
        <color theme="1"/>
        <rFont val="Calibri"/>
        <family val="2"/>
        <charset val="238"/>
        <scheme val="minor"/>
      </rPr>
      <t xml:space="preserve">Kostka WC do spłuczki z koszyczkiem, </t>
    </r>
    <r>
      <rPr>
        <sz val="12"/>
        <color theme="1"/>
        <rFont val="Calibri"/>
        <family val="2"/>
        <charset val="238"/>
        <scheme val="minor"/>
      </rPr>
      <t>gramatura min. 40g, dwufazowa formuła, świeży długotrwały zapach.</t>
    </r>
  </si>
  <si>
    <r>
      <rPr>
        <b/>
        <sz val="12"/>
        <color theme="1"/>
        <rFont val="Calibri"/>
        <family val="2"/>
        <charset val="238"/>
        <scheme val="minor"/>
      </rPr>
      <t>Ręczniki papierowe w rolkach -</t>
    </r>
    <r>
      <rPr>
        <sz val="12"/>
        <color theme="1"/>
        <rFont val="Calibri"/>
        <family val="2"/>
        <charset val="238"/>
        <scheme val="minor"/>
      </rPr>
      <t xml:space="preserve"> wykonane z celulozy, minimalna długość: 65 m, wysokość 19-20 cm, średnica rolki 13 cm, białość miniumum 80%
</t>
    </r>
  </si>
  <si>
    <r>
      <rPr>
        <b/>
        <sz val="12"/>
        <color theme="1"/>
        <rFont val="Calibri"/>
        <family val="2"/>
        <charset val="238"/>
        <scheme val="minor"/>
      </rPr>
      <t>Rękawice gospodarcze</t>
    </r>
    <r>
      <rPr>
        <sz val="12"/>
        <color theme="1"/>
        <rFont val="Calibri"/>
        <family val="2"/>
        <charset val="238"/>
        <scheme val="minor"/>
      </rPr>
      <t xml:space="preserve"> - ochronne gumowe flokowane z bawełnianą wyściółką od wewnątrz, wyprofilowane, bardzo wytrzymałe. Odporne na rozciąganie, wykonane z lateksu, antypoślizgowe wykończenia na palcach. Rozmiar L.</t>
    </r>
  </si>
  <si>
    <r>
      <rPr>
        <b/>
        <sz val="12"/>
        <rFont val="Calibri"/>
        <family val="2"/>
        <charset val="238"/>
        <scheme val="minor"/>
      </rPr>
      <t>Kapsułki do prania</t>
    </r>
    <r>
      <rPr>
        <sz val="12"/>
        <rFont val="Calibri"/>
        <family val="2"/>
        <charset val="238"/>
        <scheme val="minor"/>
      </rPr>
      <t xml:space="preserve"> -Kapsułki 3w1 (właściwości piorące, usuwające plamy, zmiękczające) – zawierające &gt;30% anionowe środki powierzchniowo czynne, 5-15% mydło, &lt;5% niejonowe środki powierzchniowo czynne, fosfoniany, enzymy, rozjaśniacze optyczne, kompozycje zapachowe. Ilość w opakowaniu - 40 - szt.</t>
    </r>
  </si>
  <si>
    <r>
      <rPr>
        <b/>
        <sz val="12"/>
        <rFont val="Calibri"/>
        <family val="2"/>
        <charset val="238"/>
        <scheme val="minor"/>
      </rPr>
      <t>Środek do czyszczenia okien, koncentrat</t>
    </r>
    <r>
      <rPr>
        <sz val="12"/>
        <rFont val="Calibri"/>
        <family val="2"/>
        <charset val="238"/>
        <scheme val="minor"/>
      </rPr>
      <t>, do mycia powierzchni szklanych, luster, nie pozostawia smug, usuwa uporczywe zabrudzenia. Przystosowany do użycia w formie roztworu w myjkach akumulatorowych do czyszczenia okien. pH: 5,8. Opakowanie jednostkowe poj. 500 ml.</t>
    </r>
  </si>
  <si>
    <r>
      <t>Środek do udrażniania rur w płynie</t>
    </r>
    <r>
      <rPr>
        <sz val="12"/>
        <rFont val="Calibri"/>
        <family val="2"/>
        <charset val="238"/>
        <scheme val="minor"/>
      </rPr>
      <t xml:space="preserve"> do użytku w rurach ściekowych kanalizacyjnych i odpływowych, w muszlach klozetowych, w pisuarach, umywalkach, zapchanych np. papierem, włosami czy środkami higieny. Skład : kwas siarkowy 96%, pH &lt;1. Opakowanie jednostkowe 1l</t>
    </r>
  </si>
  <si>
    <r>
      <rPr>
        <b/>
        <sz val="12"/>
        <rFont val="Calibri"/>
        <family val="2"/>
        <charset val="238"/>
        <scheme val="minor"/>
      </rPr>
      <t>Silnie skoncentrowany środek, zero kamienia, spray</t>
    </r>
    <r>
      <rPr>
        <sz val="12"/>
        <rFont val="Calibri"/>
        <family val="2"/>
        <charset val="238"/>
        <scheme val="minor"/>
      </rPr>
      <t xml:space="preserve"> do czyszczenia uciążliwych zabrudzeń i usuwania kamienia</t>
    </r>
    <r>
      <rPr>
        <b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w łazience, np. umywalek, armatury, kabin prysznicowych, czy płytek ceramicznych. Skład: kwas benzenosulfonowy ≤ 2,5%, kwas mrówkowy ≤ 2,4%. pH: 2,1 do 2,8. Pojemność 750 ml.</t>
    </r>
  </si>
  <si>
    <r>
      <rPr>
        <b/>
        <sz val="12"/>
        <color theme="1"/>
        <rFont val="Calibri"/>
        <family val="2"/>
        <charset val="238"/>
        <scheme val="minor"/>
      </rPr>
      <t>Odkamieniacz koncentrat</t>
    </r>
    <r>
      <rPr>
        <sz val="12"/>
        <color theme="1"/>
        <rFont val="Calibri"/>
        <family val="2"/>
        <charset val="238"/>
        <scheme val="minor"/>
      </rPr>
      <t xml:space="preserve"> - przeznaczony do usuwania kamienia i osadów wapiennych z urządzeń AGD (ekspres do kawy, czajnik). Jest łagodny, chroni urządzenia przed korozją. Pojemność opakowania min. 125 ml.</t>
    </r>
  </si>
  <si>
    <r>
      <rPr>
        <b/>
        <sz val="12"/>
        <color theme="1"/>
        <rFont val="Calibri"/>
        <family val="2"/>
        <charset val="238"/>
        <scheme val="minor"/>
      </rPr>
      <t>Papier toaletowy</t>
    </r>
    <r>
      <rPr>
        <sz val="12"/>
        <color theme="1"/>
        <rFont val="Calibri"/>
        <family val="2"/>
        <charset val="238"/>
        <scheme val="minor"/>
      </rPr>
      <t xml:space="preserve"> - makulaturowy papier toaletowy, duża rolka XXL. Długośc rolki min. 35mb, tuleja 3,5 cm, średnica całej rolki min. 12 cm, wysokość rolki min. 9 cm, ilość w opakowaniu 8 szt. neutralny zapach. </t>
    </r>
  </si>
  <si>
    <r>
      <t xml:space="preserve">Płyn w sprayu do czyszczenia ekranów monitorów LCD - </t>
    </r>
    <r>
      <rPr>
        <sz val="12"/>
        <color theme="1"/>
        <rFont val="Calibri"/>
        <family val="2"/>
        <charset val="238"/>
        <scheme val="minor"/>
      </rPr>
      <t>środek czyszczący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>wszelkiego rodzaje wyświetlacze ciekłokrystaliczne LCD, nie zawierający alkoholu, nie pozostawiający smug oraz posiadający właściwości antystatyczne, które zapobiegają gromadzeniu się kurzu. Pojemność: 250 ml</t>
    </r>
  </si>
  <si>
    <r>
      <t xml:space="preserve">Płyn do ręcznego czyszczenia dywanów w rozpylaczu - </t>
    </r>
    <r>
      <rPr>
        <sz val="12"/>
        <color theme="1"/>
        <rFont val="Calibri"/>
        <family val="2"/>
        <charset val="238"/>
        <scheme val="minor"/>
      </rPr>
      <t>Pojemność opakowania min. 500 ml.</t>
    </r>
  </si>
  <si>
    <r>
      <t xml:space="preserve">Skoncentrowany płyn do gruntownego czyszczenia fug cementowych, </t>
    </r>
    <r>
      <rPr>
        <sz val="12"/>
        <color theme="1"/>
        <rFont val="Calibri"/>
        <family val="2"/>
        <charset val="238"/>
        <scheme val="minor"/>
      </rPr>
      <t>natychmiastowe działanie, nie wymaga szorowania. Zawiera kwas azotowy i kwas fosforowy. pH = 1. Opakowanie jednostkowe o poj. 1l.</t>
    </r>
  </si>
  <si>
    <t>Jednostka miary</t>
  </si>
  <si>
    <t xml:space="preserve">Przewidywana ilość </t>
  </si>
  <si>
    <t>Nazwa handlowa oferowanego asortymentu, gramatura</t>
  </si>
  <si>
    <t>Cena jednost. netto</t>
  </si>
  <si>
    <t>Wartość netto</t>
  </si>
  <si>
    <t>Stawka vat</t>
  </si>
  <si>
    <t>Wartość brutto</t>
  </si>
  <si>
    <r>
      <rPr>
        <b/>
        <sz val="12"/>
        <color theme="1"/>
        <rFont val="Calibri"/>
        <family val="2"/>
        <charset val="238"/>
        <scheme val="minor"/>
      </rPr>
      <t>Mleczko do czyszczenia powierzchni mocno zabrudzonych z wybielaczem,</t>
    </r>
    <r>
      <rPr>
        <sz val="12"/>
        <color theme="1"/>
        <rFont val="Calibri"/>
        <family val="2"/>
        <charset val="238"/>
        <scheme val="minor"/>
      </rPr>
      <t xml:space="preserve"> nie rysujące powierzchni. Pojemność opakowania</t>
    </r>
    <r>
      <rPr>
        <sz val="12"/>
        <rFont val="Calibri"/>
        <family val="2"/>
        <charset val="238"/>
        <scheme val="minor"/>
      </rPr>
      <t xml:space="preserve"> min. 1001 g.</t>
    </r>
    <r>
      <rPr>
        <sz val="12"/>
        <color theme="1"/>
        <rFont val="Calibri"/>
        <family val="2"/>
        <charset val="238"/>
        <scheme val="minor"/>
      </rPr>
      <t xml:space="preserve">
Mleczko czyszczące powierzchnie emaliowane, chromowane, ceramiczne i z tworzyw sztucznych. Skutecznie usuwające przypalenia, tłuszcz i brud, kamień wodny lub ślady mydła, nie rysując powierzchni. Skład m.in: Calcium Carbonate (węglan wapnia)
Sodium Carbonate (węglan sodu)
Sodium Dodecylbenzenesulfonate (Dodecylobenzenosulfonian sodu). Gęstość : 1,2 g/cm3, pH 11. </t>
    </r>
  </si>
  <si>
    <r>
      <rPr>
        <b/>
        <sz val="12"/>
        <color theme="1"/>
        <rFont val="Calibri"/>
        <family val="2"/>
        <charset val="238"/>
        <scheme val="minor"/>
      </rPr>
      <t>Mydło w płynie</t>
    </r>
    <r>
      <rPr>
        <sz val="12"/>
        <color theme="1"/>
        <rFont val="Calibri"/>
        <family val="2"/>
        <charset val="238"/>
        <scheme val="minor"/>
      </rPr>
      <t xml:space="preserve"> - posiadające właściwości myjące oraz antybakteryjne, zawierające glicerynę i inne substancje zapobiegające wysuszaniu skóry. Neutralne pH (5,0 – 7,0). Zawiesista ciecz o zwiększonej lepkości i dobrej rozpuszczalności w wodzie. Do zastosowania w dozownikach naściennych. Opakowanie: kanister o poj. 5l. </t>
    </r>
  </si>
  <si>
    <r>
      <rPr>
        <b/>
        <sz val="12"/>
        <color rgb="FF000000"/>
        <rFont val="Calibri"/>
        <family val="2"/>
        <charset val="238"/>
        <scheme val="minor"/>
      </rPr>
      <t>Proszek do prania białego o właściwościach wybielających,</t>
    </r>
    <r>
      <rPr>
        <sz val="12"/>
        <color rgb="FF000000"/>
        <rFont val="Calibri"/>
        <family val="2"/>
        <charset val="238"/>
        <scheme val="minor"/>
      </rPr>
      <t xml:space="preserve"> waga min. 6,5 kg , do prania ręcznego i w automatach, usuwa uporczywe plamy, z przeznaczeniem do prania tkanin białych.</t>
    </r>
  </si>
  <si>
    <t>SUMA</t>
  </si>
  <si>
    <t>netto</t>
  </si>
  <si>
    <t>brutto</t>
  </si>
  <si>
    <t>………………………………………………………………………..</t>
  </si>
  <si>
    <t>(Pieczątka i podpis Wykonawcy)</t>
  </si>
  <si>
    <t>………………………………………………………………..</t>
  </si>
  <si>
    <t>(Miejscowość, data)</t>
  </si>
  <si>
    <r>
      <t>Z</t>
    </r>
    <r>
      <rPr>
        <b/>
        <sz val="12"/>
        <color theme="1"/>
        <rFont val="Calibri"/>
        <family val="2"/>
        <charset val="238"/>
        <scheme val="minor"/>
      </rPr>
      <t>apachowy, skoncentrowany, niskopienny środek myjąco pielęgnujący w jednym cyklu pracy</t>
    </r>
    <r>
      <rPr>
        <sz val="12"/>
        <color theme="1"/>
        <rFont val="Calibri"/>
        <family val="2"/>
        <charset val="238"/>
        <scheme val="minor"/>
      </rPr>
      <t xml:space="preserve"> na bazie rozpuszczalnych w wodzie polimerów, do bieżącego czyszczenia i pielęgnacji gładkich powierzchni, nadający połysk, regenerujący powierzchnię, usuwający płytkie rysy. Do zastosowania w profesjonalnych maszynach czyszczących. Myje, pielęgnuje i zostawia połysk w jednym cyklu pracy, nie odkłada się, zabezpiecza podłogi filtrem ochronnym. Zawiera m. in. kwasy sulfonowe oraz kwas mitrylotrójoctowy. Postać cieczy o charakterystycznym, świeżym i przyjemnym, zapachu. Wartość pH (8,0 - 9,0). Idealny do codziennego mycia podłóg z linoleum, PCV ,gresu, lastryko i betonu. Kanister 10 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</si>
</sst>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z_ł"/>
  </numFmts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 vertical="center"/>
    </xf>
    <xf numFmtId="1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 vertical="center"/>
    </xf>
    <xf numFmtId="1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2" fillId="0" borderId="0" xfId="0" applyNumberFormat="1" applyFont="1" applyFill="1"/>
    <xf numFmtId="0" fontId="2" fillId="0" borderId="0" xfId="0" applyFont="1" applyFill="1"/>
    <xf numFmtId="0" fontId="4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/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5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wrapText="1"/>
    </xf>
    <xf numFmtId="0" fontId="2" fillId="0" borderId="0" xfId="0" applyFont="1" applyFill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1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wrapText="1"/>
    </xf>
    <xf numFmtId="2" fontId="2" fillId="0" borderId="3" xfId="0" applyNumberFormat="1" applyFont="1" applyFill="1" applyBorder="1" applyAlignment="1">
      <alignment horizontal="center" wrapText="1"/>
    </xf>
    <xf numFmtId="9" fontId="2" fillId="0" borderId="0" xfId="0" applyNumberFormat="1" applyFont="1"/>
    <xf numFmtId="9" fontId="1" fillId="0" borderId="6" xfId="0" applyNumberFormat="1" applyFont="1" applyFill="1" applyBorder="1" applyAlignment="1">
      <alignment horizontal="center" vertical="top" wrapText="1"/>
    </xf>
    <xf numFmtId="9" fontId="2" fillId="0" borderId="1" xfId="0" applyNumberFormat="1" applyFont="1" applyFill="1" applyBorder="1" applyAlignment="1">
      <alignment horizontal="center" wrapText="1"/>
    </xf>
    <xf numFmtId="9" fontId="0" fillId="0" borderId="0" xfId="0" applyNumberFormat="1"/>
    <xf numFmtId="164" fontId="2" fillId="0" borderId="0" xfId="0" applyNumberFormat="1" applyFont="1"/>
    <xf numFmtId="164" fontId="1" fillId="0" borderId="6" xfId="0" applyNumberFormat="1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center" wrapText="1"/>
    </xf>
    <xf numFmtId="164" fontId="0" fillId="0" borderId="0" xfId="0" applyNumberFormat="1"/>
    <xf numFmtId="164" fontId="2" fillId="0" borderId="8" xfId="0" applyNumberFormat="1" applyFont="1" applyFill="1" applyBorder="1" applyAlignment="1">
      <alignment horizontal="center" wrapText="1"/>
    </xf>
    <xf numFmtId="2" fontId="2" fillId="0" borderId="8" xfId="0" applyNumberFormat="1" applyFont="1" applyFill="1" applyBorder="1" applyAlignment="1">
      <alignment horizontal="center" wrapText="1"/>
    </xf>
    <xf numFmtId="9" fontId="2" fillId="0" borderId="8" xfId="0" applyNumberFormat="1" applyFont="1" applyFill="1" applyBorder="1" applyAlignment="1">
      <alignment horizontal="center" wrapText="1"/>
    </xf>
    <xf numFmtId="2" fontId="2" fillId="0" borderId="15" xfId="0" applyNumberFormat="1" applyFont="1" applyFill="1" applyBorder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2" fontId="1" fillId="0" borderId="13" xfId="0" applyNumberFormat="1" applyFont="1" applyBorder="1" applyAlignment="1">
      <alignment horizontal="right" vertical="top"/>
    </xf>
    <xf numFmtId="2" fontId="1" fillId="0" borderId="10" xfId="0" applyNumberFormat="1" applyFont="1" applyBorder="1" applyAlignment="1">
      <alignment horizontal="right" vertical="top"/>
    </xf>
    <xf numFmtId="2" fontId="1" fillId="0" borderId="9" xfId="0" applyNumberFormat="1" applyFont="1" applyBorder="1" applyAlignment="1">
      <alignment horizontal="right" vertical="top"/>
    </xf>
    <xf numFmtId="164" fontId="2" fillId="0" borderId="14" xfId="0" applyNumberFormat="1" applyFont="1" applyBorder="1" applyAlignment="1">
      <alignment horizontal="right"/>
    </xf>
    <xf numFmtId="164" fontId="2" fillId="0" borderId="12" xfId="0" applyNumberFormat="1" applyFont="1" applyBorder="1" applyAlignment="1">
      <alignment horizontal="right"/>
    </xf>
    <xf numFmtId="9" fontId="2" fillId="0" borderId="11" xfId="0" applyNumberFormat="1" applyFont="1" applyBorder="1" applyAlignment="1">
      <alignment horizontal="right"/>
    </xf>
    <xf numFmtId="9" fontId="2" fillId="0" borderId="12" xfId="0" applyNumberFormat="1" applyFont="1" applyBorder="1" applyAlignment="1">
      <alignment horizontal="right"/>
    </xf>
    <xf numFmtId="0" fontId="1" fillId="0" borderId="1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7"/>
  <sheetViews>
    <sheetView tabSelected="1" topLeftCell="A25" zoomScale="70" zoomScaleNormal="70" zoomScaleSheetLayoutView="70" workbookViewId="0">
      <selection activeCell="H28" sqref="H28"/>
    </sheetView>
  </sheetViews>
  <sheetFormatPr defaultRowHeight="14.4" x14ac:dyDescent="0.3"/>
  <cols>
    <col min="1" max="1" width="5.109375" customWidth="1"/>
    <col min="2" max="2" width="49.109375" customWidth="1"/>
    <col min="3" max="3" width="8" style="1" customWidth="1"/>
    <col min="4" max="4" width="9.6640625" style="1" customWidth="1"/>
    <col min="5" max="5" width="14.6640625" style="1" customWidth="1"/>
    <col min="6" max="6" width="24.21875" style="1" customWidth="1"/>
    <col min="7" max="7" width="8.88671875" style="48"/>
    <col min="8" max="8" width="11.109375" customWidth="1"/>
    <col min="9" max="9" width="10" style="44" bestFit="1" customWidth="1"/>
    <col min="10" max="10" width="11.109375" bestFit="1" customWidth="1"/>
    <col min="11" max="11" width="9.109375" style="2"/>
  </cols>
  <sheetData>
    <row r="1" spans="1:11" s="3" customFormat="1" ht="15.6" x14ac:dyDescent="0.3">
      <c r="C1" s="4"/>
      <c r="D1" s="4"/>
      <c r="E1" s="4"/>
      <c r="F1" s="4"/>
      <c r="G1" s="45" t="s">
        <v>6</v>
      </c>
      <c r="I1" s="41"/>
      <c r="K1" s="5"/>
    </row>
    <row r="2" spans="1:11" s="3" customFormat="1" ht="15.6" x14ac:dyDescent="0.3">
      <c r="B2" s="6"/>
      <c r="C2" s="36"/>
      <c r="D2" s="4"/>
      <c r="E2" s="4"/>
      <c r="F2" s="4"/>
      <c r="G2" s="45"/>
      <c r="I2" s="41"/>
      <c r="K2" s="5"/>
    </row>
    <row r="3" spans="1:11" s="3" customFormat="1" ht="15.6" x14ac:dyDescent="0.3">
      <c r="B3" s="6"/>
      <c r="C3" s="36"/>
      <c r="D3" s="4"/>
      <c r="E3" s="4"/>
      <c r="F3" s="4"/>
      <c r="G3" s="45"/>
      <c r="I3" s="41"/>
      <c r="K3" s="5"/>
    </row>
    <row r="4" spans="1:11" s="3" customFormat="1" ht="21" x14ac:dyDescent="0.4">
      <c r="A4" s="54" t="s">
        <v>5</v>
      </c>
      <c r="B4" s="54"/>
      <c r="C4" s="54"/>
      <c r="D4" s="54"/>
      <c r="E4" s="54"/>
      <c r="F4" s="54"/>
      <c r="G4" s="54"/>
      <c r="H4" s="54"/>
      <c r="I4" s="54"/>
      <c r="J4" s="54"/>
      <c r="K4" s="5"/>
    </row>
    <row r="5" spans="1:11" s="3" customFormat="1" ht="16.2" thickBot="1" x14ac:dyDescent="0.35">
      <c r="C5" s="4"/>
      <c r="D5" s="4"/>
      <c r="E5" s="4"/>
      <c r="F5" s="4"/>
      <c r="G5" s="45"/>
      <c r="I5" s="41"/>
      <c r="K5" s="5"/>
    </row>
    <row r="6" spans="1:11" s="35" customFormat="1" ht="57.75" customHeight="1" x14ac:dyDescent="0.3">
      <c r="A6" s="30" t="s">
        <v>0</v>
      </c>
      <c r="B6" s="31" t="s">
        <v>4</v>
      </c>
      <c r="C6" s="31" t="s">
        <v>27</v>
      </c>
      <c r="D6" s="31" t="s">
        <v>28</v>
      </c>
      <c r="E6" s="31" t="s">
        <v>2</v>
      </c>
      <c r="F6" s="31" t="s">
        <v>29</v>
      </c>
      <c r="G6" s="46" t="s">
        <v>30</v>
      </c>
      <c r="H6" s="32" t="s">
        <v>31</v>
      </c>
      <c r="I6" s="42" t="s">
        <v>32</v>
      </c>
      <c r="J6" s="33" t="s">
        <v>33</v>
      </c>
      <c r="K6" s="34"/>
    </row>
    <row r="7" spans="1:11" s="3" customFormat="1" ht="62.4" x14ac:dyDescent="0.3">
      <c r="A7" s="7">
        <v>1</v>
      </c>
      <c r="B7" s="8" t="s">
        <v>7</v>
      </c>
      <c r="C7" s="9" t="s">
        <v>3</v>
      </c>
      <c r="D7" s="9">
        <v>70</v>
      </c>
      <c r="E7" s="9"/>
      <c r="F7" s="9"/>
      <c r="G7" s="47"/>
      <c r="H7" s="39">
        <f>D7*G7</f>
        <v>0</v>
      </c>
      <c r="I7" s="43"/>
      <c r="J7" s="40">
        <f>(H7*I7)+H7</f>
        <v>0</v>
      </c>
      <c r="K7" s="5"/>
    </row>
    <row r="8" spans="1:11" s="3" customFormat="1" ht="46.8" x14ac:dyDescent="0.3">
      <c r="A8" s="7">
        <v>2</v>
      </c>
      <c r="B8" s="8" t="s">
        <v>8</v>
      </c>
      <c r="C8" s="9" t="s">
        <v>3</v>
      </c>
      <c r="D8" s="9">
        <v>35</v>
      </c>
      <c r="E8" s="9"/>
      <c r="F8" s="9"/>
      <c r="G8" s="47"/>
      <c r="H8" s="39">
        <f t="shared" ref="H8:H30" si="0">D8*G8</f>
        <v>0</v>
      </c>
      <c r="I8" s="43"/>
      <c r="J8" s="40">
        <f t="shared" ref="J8:J30" si="1">(H8*I8)+H8</f>
        <v>0</v>
      </c>
      <c r="K8" s="5"/>
    </row>
    <row r="9" spans="1:11" s="3" customFormat="1" ht="311.39999999999998" customHeight="1" x14ac:dyDescent="0.3">
      <c r="A9" s="7">
        <v>3</v>
      </c>
      <c r="B9" s="8" t="s">
        <v>9</v>
      </c>
      <c r="C9" s="9" t="s">
        <v>1</v>
      </c>
      <c r="D9" s="9">
        <v>50</v>
      </c>
      <c r="E9" s="9"/>
      <c r="F9" s="9"/>
      <c r="G9" s="47"/>
      <c r="H9" s="39">
        <f t="shared" si="0"/>
        <v>0</v>
      </c>
      <c r="I9" s="43"/>
      <c r="J9" s="40">
        <f t="shared" si="1"/>
        <v>0</v>
      </c>
      <c r="K9" s="5"/>
    </row>
    <row r="10" spans="1:11" s="13" customFormat="1" ht="202.8" x14ac:dyDescent="0.3">
      <c r="A10" s="7">
        <v>4</v>
      </c>
      <c r="B10" s="8" t="s">
        <v>10</v>
      </c>
      <c r="C10" s="11" t="s">
        <v>1</v>
      </c>
      <c r="D10" s="11">
        <v>10</v>
      </c>
      <c r="E10" s="11"/>
      <c r="F10" s="11"/>
      <c r="G10" s="47"/>
      <c r="H10" s="39">
        <f t="shared" si="0"/>
        <v>0</v>
      </c>
      <c r="I10" s="43"/>
      <c r="J10" s="40">
        <f t="shared" si="1"/>
        <v>0</v>
      </c>
      <c r="K10" s="12"/>
    </row>
    <row r="11" spans="1:11" s="3" customFormat="1" ht="62.4" x14ac:dyDescent="0.3">
      <c r="A11" s="7">
        <v>5</v>
      </c>
      <c r="B11" s="8" t="s">
        <v>11</v>
      </c>
      <c r="C11" s="9" t="s">
        <v>3</v>
      </c>
      <c r="D11" s="9">
        <v>20</v>
      </c>
      <c r="E11" s="9"/>
      <c r="F11" s="9"/>
      <c r="G11" s="47"/>
      <c r="H11" s="39">
        <f t="shared" si="0"/>
        <v>0</v>
      </c>
      <c r="I11" s="43"/>
      <c r="J11" s="40">
        <f t="shared" si="1"/>
        <v>0</v>
      </c>
      <c r="K11" s="5"/>
    </row>
    <row r="12" spans="1:11" s="3" customFormat="1" ht="62.4" x14ac:dyDescent="0.3">
      <c r="A12" s="7">
        <v>6</v>
      </c>
      <c r="B12" s="14" t="s">
        <v>12</v>
      </c>
      <c r="C12" s="9" t="s">
        <v>1</v>
      </c>
      <c r="D12" s="9">
        <v>30</v>
      </c>
      <c r="E12" s="9"/>
      <c r="F12" s="9"/>
      <c r="G12" s="47"/>
      <c r="H12" s="39">
        <f t="shared" si="0"/>
        <v>0</v>
      </c>
      <c r="I12" s="43"/>
      <c r="J12" s="40">
        <f t="shared" si="1"/>
        <v>0</v>
      </c>
      <c r="K12" s="5"/>
    </row>
    <row r="13" spans="1:11" s="3" customFormat="1" ht="62.4" x14ac:dyDescent="0.3">
      <c r="A13" s="7">
        <v>7</v>
      </c>
      <c r="B13" s="8" t="s">
        <v>13</v>
      </c>
      <c r="C13" s="9" t="s">
        <v>1</v>
      </c>
      <c r="D13" s="9">
        <v>50</v>
      </c>
      <c r="E13" s="9"/>
      <c r="F13" s="9"/>
      <c r="G13" s="47"/>
      <c r="H13" s="39">
        <f t="shared" si="0"/>
        <v>0</v>
      </c>
      <c r="I13" s="43"/>
      <c r="J13" s="40">
        <f t="shared" si="1"/>
        <v>0</v>
      </c>
      <c r="K13" s="5"/>
    </row>
    <row r="14" spans="1:11" s="3" customFormat="1" ht="177.6" customHeight="1" x14ac:dyDescent="0.3">
      <c r="A14" s="7">
        <v>8</v>
      </c>
      <c r="B14" s="8" t="s">
        <v>14</v>
      </c>
      <c r="C14" s="9" t="s">
        <v>1</v>
      </c>
      <c r="D14" s="9">
        <v>120</v>
      </c>
      <c r="E14" s="9"/>
      <c r="F14" s="9"/>
      <c r="G14" s="47"/>
      <c r="H14" s="39">
        <f t="shared" si="0"/>
        <v>0</v>
      </c>
      <c r="I14" s="43"/>
      <c r="J14" s="40">
        <f t="shared" si="1"/>
        <v>0</v>
      </c>
      <c r="K14" s="5"/>
    </row>
    <row r="15" spans="1:11" s="3" customFormat="1" ht="46.8" x14ac:dyDescent="0.3">
      <c r="A15" s="7">
        <v>9</v>
      </c>
      <c r="B15" s="8" t="s">
        <v>15</v>
      </c>
      <c r="C15" s="9" t="s">
        <v>1</v>
      </c>
      <c r="D15" s="9">
        <v>150</v>
      </c>
      <c r="E15" s="9"/>
      <c r="F15" s="9"/>
      <c r="G15" s="47"/>
      <c r="H15" s="39">
        <f t="shared" si="0"/>
        <v>0</v>
      </c>
      <c r="I15" s="43"/>
      <c r="J15" s="40">
        <f t="shared" si="1"/>
        <v>0</v>
      </c>
      <c r="K15" s="5"/>
    </row>
    <row r="16" spans="1:11" s="13" customFormat="1" ht="51.6" customHeight="1" x14ac:dyDescent="0.3">
      <c r="A16" s="7">
        <v>10</v>
      </c>
      <c r="B16" s="8" t="s">
        <v>16</v>
      </c>
      <c r="C16" s="11" t="s">
        <v>1</v>
      </c>
      <c r="D16" s="15">
        <v>60</v>
      </c>
      <c r="E16" s="15"/>
      <c r="F16" s="15"/>
      <c r="G16" s="47"/>
      <c r="H16" s="39">
        <f t="shared" si="0"/>
        <v>0</v>
      </c>
      <c r="I16" s="43"/>
      <c r="J16" s="40">
        <f t="shared" si="1"/>
        <v>0</v>
      </c>
      <c r="K16" s="12"/>
    </row>
    <row r="17" spans="1:11" s="18" customFormat="1" ht="202.8" x14ac:dyDescent="0.3">
      <c r="A17" s="7">
        <v>11</v>
      </c>
      <c r="B17" s="16" t="s">
        <v>34</v>
      </c>
      <c r="C17" s="37" t="s">
        <v>1</v>
      </c>
      <c r="D17" s="17">
        <v>30</v>
      </c>
      <c r="E17" s="17"/>
      <c r="F17" s="17"/>
      <c r="G17" s="47"/>
      <c r="H17" s="39">
        <f t="shared" si="0"/>
        <v>0</v>
      </c>
      <c r="I17" s="43"/>
      <c r="J17" s="40">
        <f t="shared" si="1"/>
        <v>0</v>
      </c>
      <c r="K17" s="5"/>
    </row>
    <row r="18" spans="1:11" s="18" customFormat="1" ht="78" x14ac:dyDescent="0.3">
      <c r="A18" s="7">
        <v>12</v>
      </c>
      <c r="B18" s="16" t="s">
        <v>17</v>
      </c>
      <c r="C18" s="37" t="s">
        <v>1</v>
      </c>
      <c r="D18" s="17">
        <v>35</v>
      </c>
      <c r="E18" s="17"/>
      <c r="F18" s="17"/>
      <c r="G18" s="47"/>
      <c r="H18" s="39">
        <f t="shared" si="0"/>
        <v>0</v>
      </c>
      <c r="I18" s="43"/>
      <c r="J18" s="40">
        <f t="shared" si="1"/>
        <v>0</v>
      </c>
      <c r="K18" s="5"/>
    </row>
    <row r="19" spans="1:11" s="20" customFormat="1" ht="113.4" customHeight="1" x14ac:dyDescent="0.3">
      <c r="A19" s="7">
        <v>13</v>
      </c>
      <c r="B19" s="19" t="s">
        <v>18</v>
      </c>
      <c r="C19" s="9" t="s">
        <v>3</v>
      </c>
      <c r="D19" s="9">
        <v>1</v>
      </c>
      <c r="E19" s="9"/>
      <c r="F19" s="9"/>
      <c r="G19" s="47"/>
      <c r="H19" s="39">
        <f t="shared" si="0"/>
        <v>0</v>
      </c>
      <c r="I19" s="43"/>
      <c r="J19" s="40">
        <f t="shared" si="1"/>
        <v>0</v>
      </c>
      <c r="K19" s="5"/>
    </row>
    <row r="20" spans="1:11" s="20" customFormat="1" ht="62.4" x14ac:dyDescent="0.3">
      <c r="A20" s="7">
        <v>14</v>
      </c>
      <c r="B20" s="21" t="s">
        <v>36</v>
      </c>
      <c r="C20" s="9" t="s">
        <v>3</v>
      </c>
      <c r="D20" s="9">
        <v>1</v>
      </c>
      <c r="E20" s="11"/>
      <c r="F20" s="9"/>
      <c r="G20" s="47"/>
      <c r="H20" s="39">
        <f t="shared" si="0"/>
        <v>0</v>
      </c>
      <c r="I20" s="43"/>
      <c r="J20" s="40">
        <f t="shared" si="1"/>
        <v>0</v>
      </c>
      <c r="K20" s="5"/>
    </row>
    <row r="21" spans="1:11" s="20" customFormat="1" ht="93.6" x14ac:dyDescent="0.3">
      <c r="A21" s="7">
        <v>15</v>
      </c>
      <c r="B21" s="22" t="s">
        <v>19</v>
      </c>
      <c r="C21" s="38" t="s">
        <v>1</v>
      </c>
      <c r="D21" s="23">
        <v>12</v>
      </c>
      <c r="E21" s="9"/>
      <c r="F21" s="9"/>
      <c r="G21" s="47"/>
      <c r="H21" s="39">
        <f t="shared" si="0"/>
        <v>0</v>
      </c>
      <c r="I21" s="43"/>
      <c r="J21" s="40">
        <f t="shared" si="1"/>
        <v>0</v>
      </c>
      <c r="K21" s="5"/>
    </row>
    <row r="22" spans="1:11" s="20" customFormat="1" ht="93.6" x14ac:dyDescent="0.3">
      <c r="A22" s="7">
        <v>16</v>
      </c>
      <c r="B22" s="24" t="s">
        <v>20</v>
      </c>
      <c r="C22" s="9" t="s">
        <v>1</v>
      </c>
      <c r="D22" s="9">
        <v>8</v>
      </c>
      <c r="E22" s="9"/>
      <c r="F22" s="9"/>
      <c r="G22" s="47"/>
      <c r="H22" s="39">
        <f t="shared" si="0"/>
        <v>0</v>
      </c>
      <c r="I22" s="43"/>
      <c r="J22" s="40">
        <f t="shared" si="1"/>
        <v>0</v>
      </c>
      <c r="K22" s="5"/>
    </row>
    <row r="23" spans="1:11" s="20" customFormat="1" ht="109.2" x14ac:dyDescent="0.3">
      <c r="A23" s="7">
        <v>17</v>
      </c>
      <c r="B23" s="25" t="s">
        <v>21</v>
      </c>
      <c r="C23" s="23" t="s">
        <v>1</v>
      </c>
      <c r="D23" s="23">
        <v>50</v>
      </c>
      <c r="E23" s="9"/>
      <c r="F23" s="9"/>
      <c r="G23" s="47"/>
      <c r="H23" s="39">
        <f t="shared" si="0"/>
        <v>0</v>
      </c>
      <c r="I23" s="43"/>
      <c r="J23" s="40">
        <f t="shared" si="1"/>
        <v>0</v>
      </c>
      <c r="K23" s="5"/>
    </row>
    <row r="24" spans="1:11" s="26" customFormat="1" ht="78" x14ac:dyDescent="0.3">
      <c r="A24" s="7">
        <v>18</v>
      </c>
      <c r="B24" s="10" t="s">
        <v>22</v>
      </c>
      <c r="C24" s="11" t="s">
        <v>1</v>
      </c>
      <c r="D24" s="11">
        <v>1</v>
      </c>
      <c r="E24" s="11"/>
      <c r="F24" s="11"/>
      <c r="G24" s="47"/>
      <c r="H24" s="39">
        <f t="shared" si="0"/>
        <v>0</v>
      </c>
      <c r="I24" s="43"/>
      <c r="J24" s="40">
        <f t="shared" si="1"/>
        <v>0</v>
      </c>
      <c r="K24" s="12"/>
    </row>
    <row r="25" spans="1:11" s="20" customFormat="1" ht="78" x14ac:dyDescent="0.3">
      <c r="A25" s="7">
        <v>19</v>
      </c>
      <c r="B25" s="10" t="s">
        <v>23</v>
      </c>
      <c r="C25" s="9" t="s">
        <v>3</v>
      </c>
      <c r="D25" s="9">
        <v>1200</v>
      </c>
      <c r="E25" s="9"/>
      <c r="F25" s="9"/>
      <c r="G25" s="47"/>
      <c r="H25" s="39">
        <f t="shared" si="0"/>
        <v>0</v>
      </c>
      <c r="I25" s="43"/>
      <c r="J25" s="40">
        <f t="shared" si="1"/>
        <v>0</v>
      </c>
      <c r="K25" s="5"/>
    </row>
    <row r="26" spans="1:11" s="26" customFormat="1" ht="109.2" x14ac:dyDescent="0.3">
      <c r="A26" s="7">
        <v>20</v>
      </c>
      <c r="B26" s="10" t="s">
        <v>35</v>
      </c>
      <c r="C26" s="11" t="s">
        <v>1</v>
      </c>
      <c r="D26" s="11">
        <v>40</v>
      </c>
      <c r="E26" s="11"/>
      <c r="F26" s="11"/>
      <c r="G26" s="47"/>
      <c r="H26" s="39">
        <f t="shared" si="0"/>
        <v>0</v>
      </c>
      <c r="I26" s="43"/>
      <c r="J26" s="40">
        <f t="shared" si="1"/>
        <v>0</v>
      </c>
      <c r="K26" s="12"/>
    </row>
    <row r="27" spans="1:11" s="20" customFormat="1" ht="229.8" customHeight="1" x14ac:dyDescent="0.3">
      <c r="A27" s="7">
        <v>21</v>
      </c>
      <c r="B27" s="8" t="s">
        <v>44</v>
      </c>
      <c r="C27" s="9" t="s">
        <v>3</v>
      </c>
      <c r="D27" s="9">
        <v>4</v>
      </c>
      <c r="E27" s="9"/>
      <c r="F27" s="9"/>
      <c r="G27" s="47"/>
      <c r="H27" s="39">
        <f t="shared" si="0"/>
        <v>0</v>
      </c>
      <c r="I27" s="43"/>
      <c r="J27" s="40">
        <f t="shared" si="1"/>
        <v>0</v>
      </c>
      <c r="K27" s="5"/>
    </row>
    <row r="28" spans="1:11" s="26" customFormat="1" ht="109.2" x14ac:dyDescent="0.3">
      <c r="A28" s="7">
        <v>22</v>
      </c>
      <c r="B28" s="24" t="s">
        <v>24</v>
      </c>
      <c r="C28" s="11" t="s">
        <v>1</v>
      </c>
      <c r="D28" s="11">
        <v>2</v>
      </c>
      <c r="E28" s="11"/>
      <c r="F28" s="11"/>
      <c r="G28" s="47"/>
      <c r="H28" s="39">
        <f t="shared" si="0"/>
        <v>0</v>
      </c>
      <c r="I28" s="43"/>
      <c r="J28" s="40">
        <f t="shared" si="1"/>
        <v>0</v>
      </c>
      <c r="K28" s="12"/>
    </row>
    <row r="29" spans="1:11" s="20" customFormat="1" ht="31.2" x14ac:dyDescent="0.3">
      <c r="A29" s="7">
        <v>23</v>
      </c>
      <c r="B29" s="27" t="s">
        <v>25</v>
      </c>
      <c r="C29" s="9" t="s">
        <v>1</v>
      </c>
      <c r="D29" s="9">
        <v>4</v>
      </c>
      <c r="E29" s="9"/>
      <c r="F29" s="9"/>
      <c r="G29" s="47"/>
      <c r="H29" s="39">
        <f t="shared" si="0"/>
        <v>0</v>
      </c>
      <c r="I29" s="43"/>
      <c r="J29" s="40">
        <f t="shared" si="1"/>
        <v>0</v>
      </c>
      <c r="K29" s="5"/>
    </row>
    <row r="30" spans="1:11" s="20" customFormat="1" ht="78.599999999999994" thickBot="1" x14ac:dyDescent="0.35">
      <c r="A30" s="7">
        <v>24</v>
      </c>
      <c r="B30" s="28" t="s">
        <v>26</v>
      </c>
      <c r="C30" s="29" t="s">
        <v>1</v>
      </c>
      <c r="D30" s="29">
        <v>10</v>
      </c>
      <c r="E30" s="29"/>
      <c r="F30" s="53"/>
      <c r="G30" s="49"/>
      <c r="H30" s="50">
        <f t="shared" si="0"/>
        <v>0</v>
      </c>
      <c r="I30" s="51"/>
      <c r="J30" s="52">
        <f t="shared" si="1"/>
        <v>0</v>
      </c>
      <c r="K30" s="5"/>
    </row>
    <row r="31" spans="1:11" s="3" customFormat="1" ht="24.6" customHeight="1" x14ac:dyDescent="0.3">
      <c r="C31" s="4"/>
      <c r="D31" s="4"/>
      <c r="E31" s="4"/>
      <c r="F31" s="62" t="s">
        <v>37</v>
      </c>
      <c r="G31" s="55">
        <f>SUM(H7:H30)</f>
        <v>0</v>
      </c>
      <c r="H31" s="56"/>
      <c r="I31" s="57">
        <f>SUM(J7:J30)</f>
        <v>0</v>
      </c>
      <c r="J31" s="56"/>
      <c r="K31" s="5"/>
    </row>
    <row r="32" spans="1:11" s="3" customFormat="1" ht="20.399999999999999" customHeight="1" thickBot="1" x14ac:dyDescent="0.35">
      <c r="C32" s="4"/>
      <c r="D32" s="4"/>
      <c r="E32" s="4"/>
      <c r="F32" s="63"/>
      <c r="G32" s="58" t="s">
        <v>38</v>
      </c>
      <c r="H32" s="59"/>
      <c r="I32" s="60" t="s">
        <v>39</v>
      </c>
      <c r="J32" s="61"/>
      <c r="K32" s="5"/>
    </row>
    <row r="33" spans="2:11" s="3" customFormat="1" ht="15.6" x14ac:dyDescent="0.3">
      <c r="C33" s="4"/>
      <c r="D33" s="4"/>
      <c r="E33" s="4"/>
      <c r="F33" s="4"/>
      <c r="G33" s="45"/>
      <c r="I33" s="41"/>
      <c r="K33" s="5"/>
    </row>
    <row r="35" spans="2:11" ht="46.2" customHeight="1" x14ac:dyDescent="0.3"/>
    <row r="36" spans="2:11" x14ac:dyDescent="0.3">
      <c r="B36" t="s">
        <v>42</v>
      </c>
      <c r="G36" s="48" t="s">
        <v>40</v>
      </c>
    </row>
    <row r="37" spans="2:11" x14ac:dyDescent="0.3">
      <c r="B37" t="s">
        <v>43</v>
      </c>
      <c r="G37" s="48" t="s">
        <v>41</v>
      </c>
    </row>
  </sheetData>
  <mergeCells count="6">
    <mergeCell ref="A4:J4"/>
    <mergeCell ref="G31:H31"/>
    <mergeCell ref="I31:J31"/>
    <mergeCell ref="G32:H32"/>
    <mergeCell ref="I32:J32"/>
    <mergeCell ref="F31:F32"/>
  </mergeCells>
  <printOptions horizontalCentered="1"/>
  <pageMargins left="0.59055118110236227" right="0.31496062992125984" top="0.35433070866141736" bottom="0.35433070866141736" header="0.31496062992125984" footer="0.31496062992125984"/>
  <pageSetup paperSize="9" scale="53" fitToHeight="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Edyta</cp:lastModifiedBy>
  <cp:lastPrinted>2023-11-30T07:19:47Z</cp:lastPrinted>
  <dcterms:created xsi:type="dcterms:W3CDTF">2019-09-27T12:03:57Z</dcterms:created>
  <dcterms:modified xsi:type="dcterms:W3CDTF">2023-11-30T11:45:05Z</dcterms:modified>
</cp:coreProperties>
</file>